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ocuments\WWCC\Time trial results 2020\"/>
    </mc:Choice>
  </mc:AlternateContent>
  <xr:revisionPtr revIDLastSave="0" documentId="13_ncr:1_{5A60446A-5AE3-40E2-93BD-872EC47F1D7A}" xr6:coauthVersionLast="45" xr6:coauthVersionMax="45" xr10:uidLastSave="{00000000-0000-0000-0000-000000000000}"/>
  <bookViews>
    <workbookView xWindow="28680" yWindow="-120" windowWidth="29040" windowHeight="16440" xr2:uid="{900CAFBB-883C-4F71-AD12-ED37D5C78365}"/>
  </bookViews>
  <sheets>
    <sheet name="Sheet1" sheetId="1" r:id="rId1"/>
  </sheets>
  <definedNames>
    <definedName name="_xlnm.Print_Area" localSheetId="0">Sheet1!$A:$P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38" i="1"/>
  <c r="O5" i="1" l="1"/>
  <c r="O6" i="1"/>
  <c r="O8" i="1"/>
  <c r="O9" i="1"/>
  <c r="O12" i="1"/>
  <c r="O13" i="1"/>
  <c r="O15" i="1"/>
  <c r="O16" i="1"/>
  <c r="O18" i="1"/>
  <c r="O20" i="1"/>
  <c r="O23" i="1"/>
  <c r="N23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4" i="1"/>
  <c r="P20" i="1" l="1"/>
  <c r="P6" i="1"/>
  <c r="P16" i="1"/>
  <c r="P15" i="1"/>
  <c r="P18" i="1"/>
  <c r="P13" i="1"/>
  <c r="P12" i="1"/>
  <c r="P9" i="1"/>
  <c r="P23" i="1"/>
  <c r="P8" i="1"/>
  <c r="P5" i="1"/>
  <c r="P21" i="1"/>
  <c r="P7" i="1"/>
  <c r="P22" i="1"/>
  <c r="P4" i="1"/>
  <c r="P17" i="1"/>
  <c r="P10" i="1"/>
  <c r="P14" i="1"/>
  <c r="P11" i="1"/>
  <c r="P19" i="1"/>
</calcChain>
</file>

<file path=xl/sharedStrings.xml><?xml version="1.0" encoding="utf-8"?>
<sst xmlns="http://schemas.openxmlformats.org/spreadsheetml/2006/main" count="129" uniqueCount="68">
  <si>
    <t>Rider Name</t>
  </si>
  <si>
    <t>Derek Black</t>
  </si>
  <si>
    <t>Mark Haggart</t>
  </si>
  <si>
    <t>Sean Spillane</t>
  </si>
  <si>
    <t>Neil Taylor</t>
  </si>
  <si>
    <t>Gareth Fayle</t>
  </si>
  <si>
    <t>Phil Thornthwaite</t>
  </si>
  <si>
    <t>David Berry</t>
  </si>
  <si>
    <t>Ste Hilton</t>
  </si>
  <si>
    <t>Mark Chadwick</t>
  </si>
  <si>
    <t>Steven Fawcett</t>
  </si>
  <si>
    <t>Anthony Hall</t>
  </si>
  <si>
    <t>Marc Laithwaite</t>
  </si>
  <si>
    <t>Andy Brown</t>
  </si>
  <si>
    <t>Rich Collins</t>
  </si>
  <si>
    <t>Cec Hopkinson</t>
  </si>
  <si>
    <t>Dave Hickey</t>
  </si>
  <si>
    <t>Jack Hart</t>
  </si>
  <si>
    <t>Liam Atkins</t>
  </si>
  <si>
    <t>Mark Rigby</t>
  </si>
  <si>
    <t>Mark Eccleston</t>
  </si>
  <si>
    <t>Stephen Feeney</t>
  </si>
  <si>
    <t>Peter Gaskell</t>
  </si>
  <si>
    <t>Andy Gaskell</t>
  </si>
  <si>
    <t>Dan Prescott</t>
  </si>
  <si>
    <t>Adam Taylor</t>
  </si>
  <si>
    <t>Y</t>
  </si>
  <si>
    <t>N</t>
  </si>
  <si>
    <t>Matt Rodger</t>
  </si>
  <si>
    <t>Pommy</t>
  </si>
  <si>
    <t>Modified route</t>
  </si>
  <si>
    <t>10.3 miles</t>
  </si>
  <si>
    <t>M</t>
  </si>
  <si>
    <t>DNF</t>
  </si>
  <si>
    <t>Time</t>
  </si>
  <si>
    <t>Points</t>
  </si>
  <si>
    <t>DNS</t>
  </si>
  <si>
    <t>Series rider?</t>
  </si>
  <si>
    <t>Rank</t>
  </si>
  <si>
    <t>Notes:</t>
  </si>
  <si>
    <t>Totals</t>
  </si>
  <si>
    <t>Others</t>
  </si>
  <si>
    <t>Rider no.</t>
  </si>
  <si>
    <t>Rainford 10 series, 2020 results</t>
  </si>
  <si>
    <t>Riders names</t>
  </si>
  <si>
    <t>Times</t>
  </si>
  <si>
    <t>Matt Morris</t>
  </si>
  <si>
    <t>Mark Haggard</t>
  </si>
  <si>
    <t>Philip Thornthwaite</t>
  </si>
  <si>
    <t>Richard Ainscough</t>
  </si>
  <si>
    <t>David Prichard</t>
  </si>
  <si>
    <t>Mark Gallagher</t>
  </si>
  <si>
    <t>Mark Stenton</t>
  </si>
  <si>
    <t>Richard Collins</t>
  </si>
  <si>
    <t>Ste Feeney</t>
  </si>
  <si>
    <t>Daniel Prescott</t>
  </si>
  <si>
    <t>Nigel Clementson</t>
  </si>
  <si>
    <t>David Waide</t>
  </si>
  <si>
    <t>Stephen Winrow</t>
  </si>
  <si>
    <t>Norman Tyrer</t>
  </si>
  <si>
    <t>Darren Harrison</t>
  </si>
  <si>
    <t>Sam Perret</t>
  </si>
  <si>
    <t>James Scott-Farrington</t>
  </si>
  <si>
    <t>Group no.</t>
  </si>
  <si>
    <t>Solo</t>
  </si>
  <si>
    <t>Rainford 2 UP, 01/09/2020, 14 miles</t>
  </si>
  <si>
    <t>=</t>
  </si>
  <si>
    <t>Marshalling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</si>
</sst>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mm]:ss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1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4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5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/>
    <xf numFmtId="164" fontId="0" fillId="2" borderId="1" xfId="0" applyNumberFormat="1" applyFill="1" applyBorder="1" applyAlignment="1">
      <alignment horizontal="center"/>
    </xf>
    <xf numFmtId="45" fontId="0" fillId="2" borderId="1" xfId="0" applyNumberFormat="1" applyFill="1" applyBorder="1"/>
    <xf numFmtId="45" fontId="0" fillId="2" borderId="2" xfId="0" applyNumberFormat="1" applyFill="1" applyBorder="1" applyAlignment="1">
      <alignment horizontal="center" vertical="center" wrapText="1"/>
    </xf>
    <xf numFmtId="45" fontId="0" fillId="2" borderId="3" xfId="0" applyNumberFormat="1" applyFill="1" applyBorder="1" applyAlignment="1">
      <alignment horizontal="center" vertical="center" wrapText="1"/>
    </xf>
    <xf numFmtId="45" fontId="0" fillId="2" borderId="4" xfId="0" applyNumberFormat="1" applyFill="1" applyBorder="1" applyAlignment="1">
      <alignment horizontal="center" vertical="center" wrapText="1"/>
    </xf>
    <xf numFmtId="45" fontId="0" fillId="2" borderId="5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45" fontId="0" fillId="3" borderId="1" xfId="0" applyNumberFormat="1" applyFill="1" applyBorder="1"/>
    <xf numFmtId="1" fontId="0" fillId="3" borderId="1" xfId="0" applyNumberFormat="1" applyFill="1" applyBorder="1"/>
    <xf numFmtId="45" fontId="0" fillId="3" borderId="2" xfId="0" applyNumberFormat="1" applyFill="1" applyBorder="1" applyAlignment="1">
      <alignment horizontal="center" vertical="center" wrapText="1"/>
    </xf>
    <xf numFmtId="45" fontId="0" fillId="3" borderId="3" xfId="0" applyNumberFormat="1" applyFill="1" applyBorder="1" applyAlignment="1">
      <alignment horizontal="center" vertical="center" wrapText="1"/>
    </xf>
    <xf numFmtId="45" fontId="0" fillId="3" borderId="4" xfId="0" applyNumberFormat="1" applyFill="1" applyBorder="1" applyAlignment="1">
      <alignment horizontal="center" vertical="center" wrapText="1"/>
    </xf>
    <xf numFmtId="45" fontId="0" fillId="3" borderId="5" xfId="0" applyNumberFormat="1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21" fontId="0" fillId="4" borderId="1" xfId="0" applyNumberFormat="1" applyFill="1" applyBorder="1"/>
    <xf numFmtId="1" fontId="0" fillId="4" borderId="1" xfId="0" applyNumberFormat="1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2F90A-42EC-4AF1-B8F6-B377B57F2CCE}">
  <sheetPr>
    <pageSetUpPr fitToPage="1"/>
  </sheetPr>
  <dimension ref="A1:U67"/>
  <sheetViews>
    <sheetView tabSelected="1" topLeftCell="A25" zoomScale="90" zoomScaleNormal="90" workbookViewId="0">
      <selection activeCell="T18" sqref="T18"/>
    </sheetView>
  </sheetViews>
  <sheetFormatPr defaultRowHeight="15" x14ac:dyDescent="0.25"/>
  <cols>
    <col min="1" max="1" width="6.140625" customWidth="1"/>
    <col min="2" max="2" width="17" bestFit="1" customWidth="1"/>
    <col min="3" max="3" width="7.85546875" customWidth="1"/>
    <col min="4" max="4" width="6" bestFit="1" customWidth="1"/>
    <col min="5" max="5" width="6.7109375" bestFit="1" customWidth="1"/>
    <col min="6" max="6" width="6" bestFit="1" customWidth="1"/>
    <col min="7" max="7" width="6.7109375" bestFit="1" customWidth="1"/>
    <col min="8" max="8" width="6" bestFit="1" customWidth="1"/>
    <col min="9" max="9" width="6.7109375" bestFit="1" customWidth="1"/>
    <col min="10" max="10" width="6" bestFit="1" customWidth="1"/>
    <col min="11" max="11" width="6.7109375" bestFit="1" customWidth="1"/>
    <col min="12" max="12" width="6" bestFit="1" customWidth="1"/>
    <col min="13" max="13" width="6.7109375" bestFit="1" customWidth="1"/>
    <col min="14" max="14" width="8.7109375" bestFit="1" customWidth="1"/>
    <col min="15" max="15" width="6.7109375" bestFit="1" customWidth="1"/>
    <col min="16" max="16" width="5.42578125" bestFit="1" customWidth="1"/>
    <col min="17" max="17" width="5.42578125" customWidth="1"/>
    <col min="19" max="19" width="18.5703125" customWidth="1"/>
  </cols>
  <sheetData>
    <row r="1" spans="1:17" x14ac:dyDescent="0.25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7"/>
    </row>
    <row r="2" spans="1:17" x14ac:dyDescent="0.25">
      <c r="A2" s="4" t="s">
        <v>42</v>
      </c>
      <c r="B2" s="3" t="s">
        <v>0</v>
      </c>
      <c r="C2" s="4" t="s">
        <v>37</v>
      </c>
      <c r="D2" s="13">
        <v>44033</v>
      </c>
      <c r="E2" s="13"/>
      <c r="F2" s="23">
        <v>44040</v>
      </c>
      <c r="G2" s="23"/>
      <c r="H2" s="13">
        <v>44047</v>
      </c>
      <c r="I2" s="13"/>
      <c r="J2" s="23">
        <v>44054</v>
      </c>
      <c r="K2" s="23"/>
      <c r="L2" s="13">
        <v>44061</v>
      </c>
      <c r="M2" s="13"/>
      <c r="N2" s="33" t="s">
        <v>40</v>
      </c>
      <c r="O2" s="33"/>
      <c r="P2" s="33"/>
      <c r="Q2" s="7"/>
    </row>
    <row r="3" spans="1:17" x14ac:dyDescent="0.25">
      <c r="A3" s="4"/>
      <c r="B3" s="3"/>
      <c r="C3" s="4"/>
      <c r="D3" s="14" t="s">
        <v>34</v>
      </c>
      <c r="E3" s="14" t="s">
        <v>35</v>
      </c>
      <c r="F3" s="24" t="s">
        <v>34</v>
      </c>
      <c r="G3" s="24" t="s">
        <v>35</v>
      </c>
      <c r="H3" s="14" t="s">
        <v>34</v>
      </c>
      <c r="I3" s="14" t="s">
        <v>35</v>
      </c>
      <c r="J3" s="24" t="s">
        <v>34</v>
      </c>
      <c r="K3" s="24" t="s">
        <v>35</v>
      </c>
      <c r="L3" s="14" t="s">
        <v>34</v>
      </c>
      <c r="M3" s="14" t="s">
        <v>35</v>
      </c>
      <c r="N3" s="34" t="s">
        <v>34</v>
      </c>
      <c r="O3" s="34" t="s">
        <v>35</v>
      </c>
      <c r="P3" s="35" t="s">
        <v>38</v>
      </c>
      <c r="Q3" s="8"/>
    </row>
    <row r="4" spans="1:17" x14ac:dyDescent="0.25">
      <c r="A4" s="5">
        <v>1</v>
      </c>
      <c r="B4" s="5" t="s">
        <v>1</v>
      </c>
      <c r="C4" s="5" t="s">
        <v>27</v>
      </c>
      <c r="D4" s="15"/>
      <c r="E4" s="16"/>
      <c r="F4" s="25">
        <v>2.1689814814814815E-2</v>
      </c>
      <c r="G4" s="26"/>
      <c r="H4" s="18"/>
      <c r="I4" s="16"/>
      <c r="J4" s="32"/>
      <c r="K4" s="26"/>
      <c r="L4" s="18"/>
      <c r="M4" s="16"/>
      <c r="N4" s="36">
        <f>SUM(D4,F4,H4,J4,L4)</f>
        <v>2.1689814814814815E-2</v>
      </c>
      <c r="O4" s="37"/>
      <c r="P4" s="38" t="str">
        <f>_xlfn.IFNA(RANK(O4,$O$4:$O$23,0),"")</f>
        <v/>
      </c>
      <c r="Q4" s="9"/>
    </row>
    <row r="5" spans="1:17" x14ac:dyDescent="0.25">
      <c r="A5" s="5">
        <v>2</v>
      </c>
      <c r="B5" s="5" t="s">
        <v>2</v>
      </c>
      <c r="C5" s="5" t="s">
        <v>26</v>
      </c>
      <c r="D5" s="15" t="s">
        <v>32</v>
      </c>
      <c r="E5" s="16">
        <v>11</v>
      </c>
      <c r="F5" s="25">
        <v>1.8668981481481481E-2</v>
      </c>
      <c r="G5" s="26">
        <v>3</v>
      </c>
      <c r="H5" s="18">
        <v>1.8576388888888889E-2</v>
      </c>
      <c r="I5" s="16">
        <v>7</v>
      </c>
      <c r="J5" s="25">
        <v>1.8067129629629631E-2</v>
      </c>
      <c r="K5" s="26">
        <v>4</v>
      </c>
      <c r="L5" s="18">
        <v>1.7916666666666668E-2</v>
      </c>
      <c r="M5" s="16">
        <v>4</v>
      </c>
      <c r="N5" s="36">
        <f t="shared" ref="N5:O22" si="0">SUM(D5,F5,H5,J5,L5)</f>
        <v>7.3229166666666665E-2</v>
      </c>
      <c r="O5" s="37">
        <f t="shared" si="0"/>
        <v>29</v>
      </c>
      <c r="P5" s="38">
        <f t="shared" ref="P5:P23" si="1">_xlfn.IFNA(RANK(O5,$O$4:$O$23,0),"")</f>
        <v>10</v>
      </c>
      <c r="Q5" s="9"/>
    </row>
    <row r="6" spans="1:17" x14ac:dyDescent="0.25">
      <c r="A6" s="5">
        <v>3</v>
      </c>
      <c r="B6" s="5" t="s">
        <v>3</v>
      </c>
      <c r="C6" s="5" t="s">
        <v>26</v>
      </c>
      <c r="D6" s="17">
        <v>1.6898148148148148E-2</v>
      </c>
      <c r="E6" s="16">
        <v>7</v>
      </c>
      <c r="F6" s="25">
        <v>1.7222222222222222E-2</v>
      </c>
      <c r="G6" s="26">
        <v>7</v>
      </c>
      <c r="H6" s="18" t="s">
        <v>32</v>
      </c>
      <c r="I6" s="16">
        <v>11</v>
      </c>
      <c r="J6" s="25">
        <v>1.7164351851851851E-2</v>
      </c>
      <c r="K6" s="26">
        <v>7</v>
      </c>
      <c r="L6" s="18">
        <v>1.741898148148148E-2</v>
      </c>
      <c r="M6" s="16">
        <v>5</v>
      </c>
      <c r="N6" s="36">
        <f t="shared" si="0"/>
        <v>6.8703703703703697E-2</v>
      </c>
      <c r="O6" s="37">
        <f t="shared" si="0"/>
        <v>37</v>
      </c>
      <c r="P6" s="38">
        <f t="shared" si="1"/>
        <v>6</v>
      </c>
      <c r="Q6" s="9"/>
    </row>
    <row r="7" spans="1:17" x14ac:dyDescent="0.25">
      <c r="A7" s="5">
        <v>4</v>
      </c>
      <c r="B7" s="5" t="s">
        <v>11</v>
      </c>
      <c r="C7" s="5" t="s">
        <v>27</v>
      </c>
      <c r="D7" s="15"/>
      <c r="E7" s="16"/>
      <c r="F7" s="25"/>
      <c r="G7" s="26"/>
      <c r="H7" s="18">
        <v>2.0995370370370373E-2</v>
      </c>
      <c r="I7" s="16"/>
      <c r="J7" s="25"/>
      <c r="K7" s="26"/>
      <c r="L7" s="18">
        <v>2.0196759259259258E-2</v>
      </c>
      <c r="M7" s="16"/>
      <c r="N7" s="36">
        <f t="shared" si="0"/>
        <v>4.1192129629629634E-2</v>
      </c>
      <c r="O7" s="37"/>
      <c r="P7" s="38" t="str">
        <f t="shared" si="1"/>
        <v/>
      </c>
      <c r="Q7" s="9"/>
    </row>
    <row r="8" spans="1:17" x14ac:dyDescent="0.25">
      <c r="A8" s="5">
        <v>5</v>
      </c>
      <c r="B8" s="5" t="s">
        <v>4</v>
      </c>
      <c r="C8" s="5" t="s">
        <v>26</v>
      </c>
      <c r="D8" s="15">
        <v>1.7777777777777778E-2</v>
      </c>
      <c r="E8" s="16">
        <v>5</v>
      </c>
      <c r="F8" s="25">
        <v>1.7557870370370373E-2</v>
      </c>
      <c r="G8" s="26">
        <v>6</v>
      </c>
      <c r="H8" s="18" t="s">
        <v>32</v>
      </c>
      <c r="I8" s="16">
        <v>11</v>
      </c>
      <c r="J8" s="25">
        <v>1.7465277777777777E-2</v>
      </c>
      <c r="K8" s="26">
        <v>5</v>
      </c>
      <c r="L8" s="18">
        <v>1.7071759259259259E-2</v>
      </c>
      <c r="M8" s="16">
        <v>6</v>
      </c>
      <c r="N8" s="36">
        <f t="shared" si="0"/>
        <v>6.987268518518519E-2</v>
      </c>
      <c r="O8" s="37">
        <f t="shared" si="0"/>
        <v>33</v>
      </c>
      <c r="P8" s="38">
        <f t="shared" si="1"/>
        <v>8</v>
      </c>
      <c r="Q8" s="9"/>
    </row>
    <row r="9" spans="1:17" x14ac:dyDescent="0.25">
      <c r="A9" s="5">
        <v>6</v>
      </c>
      <c r="B9" s="5" t="s">
        <v>5</v>
      </c>
      <c r="C9" s="5" t="s">
        <v>26</v>
      </c>
      <c r="D9" s="15" t="s">
        <v>32</v>
      </c>
      <c r="E9" s="16">
        <v>11</v>
      </c>
      <c r="F9" s="25">
        <v>1.7928240740740741E-2</v>
      </c>
      <c r="G9" s="26">
        <v>5</v>
      </c>
      <c r="H9" s="18">
        <v>1.7881944444444443E-2</v>
      </c>
      <c r="I9" s="16">
        <v>8</v>
      </c>
      <c r="J9" s="25">
        <v>1.7407407407407406E-2</v>
      </c>
      <c r="K9" s="26">
        <v>6</v>
      </c>
      <c r="L9" s="18" t="s">
        <v>36</v>
      </c>
      <c r="M9" s="16">
        <v>0</v>
      </c>
      <c r="N9" s="36">
        <f t="shared" si="0"/>
        <v>5.3217592592592587E-2</v>
      </c>
      <c r="O9" s="37">
        <f t="shared" si="0"/>
        <v>30</v>
      </c>
      <c r="P9" s="38">
        <f t="shared" si="1"/>
        <v>9</v>
      </c>
      <c r="Q9" s="9"/>
    </row>
    <row r="10" spans="1:17" x14ac:dyDescent="0.25">
      <c r="A10" s="5">
        <v>7</v>
      </c>
      <c r="B10" s="5" t="s">
        <v>12</v>
      </c>
      <c r="C10" s="5" t="s">
        <v>27</v>
      </c>
      <c r="D10" s="15"/>
      <c r="E10" s="16"/>
      <c r="F10" s="25"/>
      <c r="G10" s="26"/>
      <c r="H10" s="18">
        <v>1.6967592592592593E-2</v>
      </c>
      <c r="I10" s="16"/>
      <c r="J10" s="25">
        <v>1.6631944444444446E-2</v>
      </c>
      <c r="K10" s="26"/>
      <c r="L10" s="31"/>
      <c r="M10" s="16"/>
      <c r="N10" s="36">
        <f t="shared" si="0"/>
        <v>3.3599537037037039E-2</v>
      </c>
      <c r="O10" s="37"/>
      <c r="P10" s="38" t="str">
        <f t="shared" si="1"/>
        <v/>
      </c>
      <c r="Q10" s="9"/>
    </row>
    <row r="11" spans="1:17" x14ac:dyDescent="0.25">
      <c r="A11" s="5">
        <v>8</v>
      </c>
      <c r="B11" s="5" t="s">
        <v>13</v>
      </c>
      <c r="C11" s="5" t="s">
        <v>27</v>
      </c>
      <c r="D11" s="15"/>
      <c r="E11" s="16"/>
      <c r="F11" s="25"/>
      <c r="G11" s="26"/>
      <c r="H11" s="18">
        <v>1.7511574074074072E-2</v>
      </c>
      <c r="I11" s="16"/>
      <c r="J11" s="25">
        <v>1.6863425925925928E-2</v>
      </c>
      <c r="K11" s="26"/>
      <c r="L11" s="18">
        <v>1.6736111111111111E-2</v>
      </c>
      <c r="M11" s="16"/>
      <c r="N11" s="36">
        <f t="shared" si="0"/>
        <v>5.1111111111111114E-2</v>
      </c>
      <c r="O11" s="37"/>
      <c r="P11" s="38" t="str">
        <f t="shared" si="1"/>
        <v/>
      </c>
      <c r="Q11" s="9"/>
    </row>
    <row r="12" spans="1:17" x14ac:dyDescent="0.25">
      <c r="A12" s="5">
        <v>9</v>
      </c>
      <c r="B12" s="5" t="s">
        <v>6</v>
      </c>
      <c r="C12" s="5" t="s">
        <v>26</v>
      </c>
      <c r="D12" s="15">
        <v>1.8819444444444448E-2</v>
      </c>
      <c r="E12" s="16">
        <v>4</v>
      </c>
      <c r="F12" s="25">
        <v>1.8425925925925925E-2</v>
      </c>
      <c r="G12" s="26">
        <v>4</v>
      </c>
      <c r="H12" s="18">
        <v>1.8796296296296297E-2</v>
      </c>
      <c r="I12" s="16">
        <v>6</v>
      </c>
      <c r="J12" s="25" t="s">
        <v>32</v>
      </c>
      <c r="K12" s="26">
        <v>11</v>
      </c>
      <c r="L12" s="18">
        <v>1.8379629629629628E-2</v>
      </c>
      <c r="M12" s="16">
        <v>3</v>
      </c>
      <c r="N12" s="36">
        <f t="shared" si="0"/>
        <v>7.4421296296296291E-2</v>
      </c>
      <c r="O12" s="37">
        <f t="shared" si="0"/>
        <v>28</v>
      </c>
      <c r="P12" s="38">
        <f t="shared" si="1"/>
        <v>11</v>
      </c>
      <c r="Q12" s="9"/>
    </row>
    <row r="13" spans="1:17" x14ac:dyDescent="0.25">
      <c r="A13" s="5">
        <v>10</v>
      </c>
      <c r="B13" s="5" t="s">
        <v>14</v>
      </c>
      <c r="C13" s="5" t="s">
        <v>26</v>
      </c>
      <c r="D13" s="15">
        <v>1.5844907407407408E-2</v>
      </c>
      <c r="E13" s="16">
        <v>10</v>
      </c>
      <c r="F13" s="25" t="s">
        <v>32</v>
      </c>
      <c r="G13" s="26">
        <v>11</v>
      </c>
      <c r="H13" s="18">
        <v>1.636574074074074E-2</v>
      </c>
      <c r="I13" s="16">
        <v>10</v>
      </c>
      <c r="J13" s="25">
        <v>1.5879629629629629E-2</v>
      </c>
      <c r="K13" s="26">
        <v>10</v>
      </c>
      <c r="L13" s="18">
        <v>1.5856481481481482E-2</v>
      </c>
      <c r="M13" s="16">
        <v>9</v>
      </c>
      <c r="N13" s="36">
        <f t="shared" si="0"/>
        <v>6.3946759259259259E-2</v>
      </c>
      <c r="O13" s="37">
        <f t="shared" si="0"/>
        <v>50</v>
      </c>
      <c r="P13" s="38">
        <f t="shared" si="1"/>
        <v>1</v>
      </c>
      <c r="Q13" s="9"/>
    </row>
    <row r="14" spans="1:17" x14ac:dyDescent="0.25">
      <c r="A14" s="5">
        <v>11</v>
      </c>
      <c r="B14" s="5" t="s">
        <v>15</v>
      </c>
      <c r="C14" s="5" t="s">
        <v>27</v>
      </c>
      <c r="D14" s="15"/>
      <c r="E14" s="16"/>
      <c r="F14" s="25"/>
      <c r="G14" s="26"/>
      <c r="H14" s="18"/>
      <c r="I14" s="16"/>
      <c r="J14" s="25"/>
      <c r="K14" s="26"/>
      <c r="L14" s="18"/>
      <c r="M14" s="16"/>
      <c r="N14" s="36">
        <f t="shared" si="0"/>
        <v>0</v>
      </c>
      <c r="O14" s="37"/>
      <c r="P14" s="38" t="str">
        <f t="shared" si="1"/>
        <v/>
      </c>
      <c r="Q14" s="9"/>
    </row>
    <row r="15" spans="1:17" x14ac:dyDescent="0.25">
      <c r="A15" s="5">
        <v>12</v>
      </c>
      <c r="B15" s="5" t="s">
        <v>7</v>
      </c>
      <c r="C15" s="5" t="s">
        <v>26</v>
      </c>
      <c r="D15" s="15">
        <v>1.6192129629629629E-2</v>
      </c>
      <c r="E15" s="16">
        <v>9</v>
      </c>
      <c r="F15" s="25">
        <v>1.8587962962962962E-2</v>
      </c>
      <c r="G15" s="26">
        <v>9</v>
      </c>
      <c r="H15" s="18">
        <v>1.6851851851851851E-2</v>
      </c>
      <c r="I15" s="16">
        <v>9</v>
      </c>
      <c r="J15" s="25" t="s">
        <v>32</v>
      </c>
      <c r="K15" s="26">
        <v>11</v>
      </c>
      <c r="L15" s="18">
        <v>1.5868055555555555E-2</v>
      </c>
      <c r="M15" s="16">
        <v>8</v>
      </c>
      <c r="N15" s="36">
        <f t="shared" si="0"/>
        <v>6.7499999999999991E-2</v>
      </c>
      <c r="O15" s="37">
        <f t="shared" si="0"/>
        <v>46</v>
      </c>
      <c r="P15" s="38">
        <f t="shared" si="1"/>
        <v>2</v>
      </c>
      <c r="Q15" s="9"/>
    </row>
    <row r="16" spans="1:17" x14ac:dyDescent="0.25">
      <c r="A16" s="5">
        <v>13</v>
      </c>
      <c r="B16" s="5" t="s">
        <v>8</v>
      </c>
      <c r="C16" s="5" t="s">
        <v>26</v>
      </c>
      <c r="D16" s="15">
        <v>1.621527777777778E-2</v>
      </c>
      <c r="E16" s="16">
        <v>8</v>
      </c>
      <c r="F16" s="25">
        <v>1.6053240740740739E-2</v>
      </c>
      <c r="G16" s="26">
        <v>10</v>
      </c>
      <c r="H16" s="18" t="s">
        <v>32</v>
      </c>
      <c r="I16" s="16">
        <v>11</v>
      </c>
      <c r="J16" s="25">
        <v>1.6168981481481482E-2</v>
      </c>
      <c r="K16" s="26">
        <v>9</v>
      </c>
      <c r="L16" s="18" t="s">
        <v>36</v>
      </c>
      <c r="M16" s="16">
        <v>0</v>
      </c>
      <c r="N16" s="36">
        <f t="shared" si="0"/>
        <v>4.8437499999999994E-2</v>
      </c>
      <c r="O16" s="37">
        <f t="shared" si="0"/>
        <v>38</v>
      </c>
      <c r="P16" s="38">
        <f t="shared" si="1"/>
        <v>5</v>
      </c>
      <c r="Q16" s="9"/>
    </row>
    <row r="17" spans="1:17" x14ac:dyDescent="0.25">
      <c r="A17" s="5">
        <v>14</v>
      </c>
      <c r="B17" s="5" t="s">
        <v>16</v>
      </c>
      <c r="C17" s="5" t="s">
        <v>27</v>
      </c>
      <c r="D17" s="15"/>
      <c r="E17" s="16"/>
      <c r="F17" s="25"/>
      <c r="G17" s="26"/>
      <c r="H17" s="18">
        <v>1.6631944444444446E-2</v>
      </c>
      <c r="I17" s="16"/>
      <c r="J17" s="25">
        <v>1.6053240740740739E-2</v>
      </c>
      <c r="K17" s="26"/>
      <c r="L17" s="18">
        <v>1.5636574074074074E-2</v>
      </c>
      <c r="M17" s="16"/>
      <c r="N17" s="36">
        <f t="shared" si="0"/>
        <v>4.8321759259259259E-2</v>
      </c>
      <c r="O17" s="37"/>
      <c r="P17" s="38" t="str">
        <f t="shared" si="1"/>
        <v/>
      </c>
      <c r="Q17" s="9"/>
    </row>
    <row r="18" spans="1:17" x14ac:dyDescent="0.25">
      <c r="A18" s="5">
        <v>15</v>
      </c>
      <c r="B18" s="5" t="s">
        <v>9</v>
      </c>
      <c r="C18" s="5" t="s">
        <v>26</v>
      </c>
      <c r="D18" s="15" t="s">
        <v>32</v>
      </c>
      <c r="E18" s="16">
        <v>11</v>
      </c>
      <c r="F18" s="25">
        <v>1.539351851851852E-2</v>
      </c>
      <c r="G18" s="26">
        <v>11</v>
      </c>
      <c r="H18" s="18" t="s">
        <v>36</v>
      </c>
      <c r="I18" s="16">
        <v>0</v>
      </c>
      <c r="J18" s="25">
        <v>1.5671296296296298E-2</v>
      </c>
      <c r="K18" s="26">
        <v>11</v>
      </c>
      <c r="L18" s="18">
        <v>1.5497685185185186E-2</v>
      </c>
      <c r="M18" s="16">
        <v>10</v>
      </c>
      <c r="N18" s="36">
        <f t="shared" si="0"/>
        <v>4.65625E-2</v>
      </c>
      <c r="O18" s="37">
        <f t="shared" si="0"/>
        <v>43</v>
      </c>
      <c r="P18" s="38">
        <f t="shared" si="1"/>
        <v>4</v>
      </c>
      <c r="Q18" s="9"/>
    </row>
    <row r="19" spans="1:17" x14ac:dyDescent="0.25">
      <c r="A19" s="5">
        <v>16</v>
      </c>
      <c r="B19" s="5" t="s">
        <v>17</v>
      </c>
      <c r="C19" s="5" t="s">
        <v>27</v>
      </c>
      <c r="D19" s="15"/>
      <c r="E19" s="16"/>
      <c r="F19" s="25"/>
      <c r="G19" s="26"/>
      <c r="H19" s="18">
        <v>1.7546296296296296E-2</v>
      </c>
      <c r="I19" s="16"/>
      <c r="J19" s="25">
        <v>1.7280092592592593E-2</v>
      </c>
      <c r="K19" s="26"/>
      <c r="L19" s="18"/>
      <c r="M19" s="16"/>
      <c r="N19" s="36">
        <f t="shared" si="0"/>
        <v>3.4826388888888893E-2</v>
      </c>
      <c r="O19" s="37"/>
      <c r="P19" s="38" t="str">
        <f t="shared" si="1"/>
        <v/>
      </c>
      <c r="Q19" s="9"/>
    </row>
    <row r="20" spans="1:17" x14ac:dyDescent="0.25">
      <c r="A20" s="5">
        <v>17</v>
      </c>
      <c r="B20" s="5" t="s">
        <v>10</v>
      </c>
      <c r="C20" s="5" t="s">
        <v>26</v>
      </c>
      <c r="D20" s="15">
        <v>1.741898148148148E-2</v>
      </c>
      <c r="E20" s="16">
        <v>6</v>
      </c>
      <c r="F20" s="25">
        <v>1.6909722222222225E-2</v>
      </c>
      <c r="G20" s="26">
        <v>8</v>
      </c>
      <c r="H20" s="18" t="s">
        <v>32</v>
      </c>
      <c r="I20" s="16">
        <v>11</v>
      </c>
      <c r="J20" s="25">
        <v>1.7002314814814814E-2</v>
      </c>
      <c r="K20" s="26">
        <v>8</v>
      </c>
      <c r="L20" s="18">
        <v>1.6736111111111111E-2</v>
      </c>
      <c r="M20" s="16">
        <v>2</v>
      </c>
      <c r="N20" s="36">
        <f t="shared" si="0"/>
        <v>6.806712962962963E-2</v>
      </c>
      <c r="O20" s="37">
        <f t="shared" si="0"/>
        <v>35</v>
      </c>
      <c r="P20" s="38">
        <f t="shared" si="1"/>
        <v>7</v>
      </c>
      <c r="Q20" s="9"/>
    </row>
    <row r="21" spans="1:17" x14ac:dyDescent="0.25">
      <c r="A21" s="5">
        <v>18</v>
      </c>
      <c r="B21" s="5" t="s">
        <v>18</v>
      </c>
      <c r="C21" s="5" t="s">
        <v>27</v>
      </c>
      <c r="D21" s="15"/>
      <c r="E21" s="16"/>
      <c r="F21" s="25"/>
      <c r="G21" s="26"/>
      <c r="H21" s="18">
        <v>1.8090277777777778E-2</v>
      </c>
      <c r="I21" s="16"/>
      <c r="J21" s="25"/>
      <c r="K21" s="26"/>
      <c r="L21" s="18"/>
      <c r="M21" s="16"/>
      <c r="N21" s="36">
        <f t="shared" si="0"/>
        <v>1.8090277777777778E-2</v>
      </c>
      <c r="O21" s="37"/>
      <c r="P21" s="38" t="str">
        <f t="shared" si="1"/>
        <v/>
      </c>
      <c r="Q21" s="9"/>
    </row>
    <row r="22" spans="1:17" x14ac:dyDescent="0.25">
      <c r="A22" s="5">
        <v>19</v>
      </c>
      <c r="B22" s="5" t="s">
        <v>19</v>
      </c>
      <c r="C22" s="5" t="s">
        <v>27</v>
      </c>
      <c r="D22" s="15"/>
      <c r="E22" s="16"/>
      <c r="F22" s="25"/>
      <c r="G22" s="26"/>
      <c r="H22" s="18">
        <v>1.744212962962963E-2</v>
      </c>
      <c r="I22" s="16"/>
      <c r="J22" s="25"/>
      <c r="K22" s="26"/>
      <c r="L22" s="18">
        <v>1.636574074074074E-2</v>
      </c>
      <c r="M22" s="16"/>
      <c r="N22" s="36">
        <f t="shared" si="0"/>
        <v>3.380787037037037E-2</v>
      </c>
      <c r="O22" s="37"/>
      <c r="P22" s="38" t="str">
        <f t="shared" si="1"/>
        <v/>
      </c>
      <c r="Q22" s="9"/>
    </row>
    <row r="23" spans="1:17" x14ac:dyDescent="0.25">
      <c r="A23" s="5">
        <v>20</v>
      </c>
      <c r="B23" s="5" t="s">
        <v>25</v>
      </c>
      <c r="C23" s="5" t="s">
        <v>26</v>
      </c>
      <c r="D23" s="15">
        <v>1.53125E-2</v>
      </c>
      <c r="E23" s="16">
        <v>11</v>
      </c>
      <c r="F23" s="25" t="s">
        <v>32</v>
      </c>
      <c r="G23" s="26">
        <v>11</v>
      </c>
      <c r="H23" s="18">
        <v>1.5439814814814816E-2</v>
      </c>
      <c r="I23" s="16">
        <v>11</v>
      </c>
      <c r="J23" s="25" t="s">
        <v>33</v>
      </c>
      <c r="K23" s="26">
        <v>0</v>
      </c>
      <c r="L23" s="18">
        <v>1.5173611111111112E-2</v>
      </c>
      <c r="M23" s="16">
        <v>11</v>
      </c>
      <c r="N23" s="36">
        <f>SUM(D23,F23,H23,J23,L23)</f>
        <v>4.5925925925925926E-2</v>
      </c>
      <c r="O23" s="37">
        <f>SUM(E23,G23,I23,K23,M23)</f>
        <v>44</v>
      </c>
      <c r="P23" s="38">
        <f t="shared" si="1"/>
        <v>3</v>
      </c>
      <c r="Q23" s="9"/>
    </row>
    <row r="24" spans="1:17" x14ac:dyDescent="0.25">
      <c r="A24" s="3" t="s">
        <v>41</v>
      </c>
      <c r="B24" s="5" t="s">
        <v>20</v>
      </c>
      <c r="C24" s="5" t="s">
        <v>27</v>
      </c>
      <c r="D24" s="18"/>
      <c r="E24" s="18"/>
      <c r="F24" s="25"/>
      <c r="G24" s="25"/>
      <c r="H24" s="18"/>
      <c r="I24" s="18"/>
      <c r="J24" s="25">
        <v>1.6770833333333332E-2</v>
      </c>
      <c r="K24" s="25"/>
      <c r="L24" s="18">
        <v>1.6886574074074075E-2</v>
      </c>
      <c r="M24" s="31"/>
      <c r="N24" s="1"/>
    </row>
    <row r="25" spans="1:17" x14ac:dyDescent="0.25">
      <c r="A25" s="3"/>
      <c r="B25" s="5" t="s">
        <v>21</v>
      </c>
      <c r="C25" s="5" t="s">
        <v>27</v>
      </c>
      <c r="D25" s="18"/>
      <c r="E25" s="18"/>
      <c r="F25" s="25"/>
      <c r="G25" s="25"/>
      <c r="H25" s="18"/>
      <c r="I25" s="18"/>
      <c r="J25" s="25">
        <v>1.539351851851852E-2</v>
      </c>
      <c r="K25" s="25"/>
      <c r="L25" s="18"/>
      <c r="M25" s="31"/>
      <c r="N25" s="1"/>
    </row>
    <row r="26" spans="1:17" x14ac:dyDescent="0.25">
      <c r="A26" s="3"/>
      <c r="B26" s="5" t="s">
        <v>22</v>
      </c>
      <c r="C26" s="5" t="s">
        <v>27</v>
      </c>
      <c r="D26" s="18"/>
      <c r="E26" s="18"/>
      <c r="F26" s="25"/>
      <c r="G26" s="25"/>
      <c r="H26" s="18"/>
      <c r="I26" s="18"/>
      <c r="J26" s="25">
        <v>1.5208333333333332E-2</v>
      </c>
      <c r="K26" s="25"/>
      <c r="L26" s="18">
        <v>1.4849537037037036E-2</v>
      </c>
      <c r="M26" s="31"/>
      <c r="N26" s="1"/>
    </row>
    <row r="27" spans="1:17" x14ac:dyDescent="0.25">
      <c r="A27" s="3"/>
      <c r="B27" s="5" t="s">
        <v>23</v>
      </c>
      <c r="C27" s="5" t="s">
        <v>27</v>
      </c>
      <c r="D27" s="18"/>
      <c r="E27" s="18"/>
      <c r="F27" s="25"/>
      <c r="G27" s="25"/>
      <c r="H27" s="18"/>
      <c r="I27" s="18"/>
      <c r="J27" s="25">
        <v>1.8171296296296297E-2</v>
      </c>
      <c r="K27" s="25"/>
      <c r="L27" s="18"/>
      <c r="M27" s="31"/>
      <c r="N27" s="1"/>
    </row>
    <row r="28" spans="1:17" x14ac:dyDescent="0.25">
      <c r="A28" s="3"/>
      <c r="B28" s="5" t="s">
        <v>24</v>
      </c>
      <c r="C28" s="5" t="s">
        <v>27</v>
      </c>
      <c r="D28" s="18"/>
      <c r="E28" s="18"/>
      <c r="F28" s="25"/>
      <c r="G28" s="25"/>
      <c r="H28" s="18"/>
      <c r="I28" s="18"/>
      <c r="J28" s="25">
        <v>1.6192129629629629E-2</v>
      </c>
      <c r="K28" s="25"/>
      <c r="L28" s="18">
        <v>1.545138888888889E-2</v>
      </c>
      <c r="M28" s="31"/>
      <c r="N28" s="1"/>
    </row>
    <row r="29" spans="1:17" x14ac:dyDescent="0.25">
      <c r="A29" s="3"/>
      <c r="B29" s="5" t="s">
        <v>28</v>
      </c>
      <c r="C29" s="5" t="s">
        <v>27</v>
      </c>
      <c r="D29" s="18"/>
      <c r="E29" s="18"/>
      <c r="F29" s="25"/>
      <c r="G29" s="25"/>
      <c r="H29" s="18"/>
      <c r="I29" s="18"/>
      <c r="J29" s="25"/>
      <c r="K29" s="25"/>
      <c r="L29" s="18">
        <v>1.6666666666666666E-2</v>
      </c>
      <c r="M29" s="31"/>
      <c r="N29" s="1"/>
    </row>
    <row r="30" spans="1:17" x14ac:dyDescent="0.25">
      <c r="A30" s="3"/>
      <c r="B30" s="5" t="s">
        <v>29</v>
      </c>
      <c r="C30" s="5" t="s">
        <v>27</v>
      </c>
      <c r="D30" s="18"/>
      <c r="E30" s="18"/>
      <c r="F30" s="25"/>
      <c r="G30" s="25"/>
      <c r="H30" s="18"/>
      <c r="I30" s="18"/>
      <c r="J30" s="25"/>
      <c r="K30" s="25"/>
      <c r="L30" s="18">
        <v>1.7361111111111112E-2</v>
      </c>
      <c r="M30" s="31"/>
      <c r="N30" s="1"/>
    </row>
    <row r="31" spans="1:17" ht="15" customHeight="1" x14ac:dyDescent="0.25">
      <c r="A31" s="4" t="s">
        <v>39</v>
      </c>
      <c r="B31" s="4"/>
      <c r="C31" s="5"/>
      <c r="D31" s="19" t="s">
        <v>31</v>
      </c>
      <c r="E31" s="20"/>
      <c r="F31" s="27" t="s">
        <v>30</v>
      </c>
      <c r="G31" s="28"/>
      <c r="H31" s="31"/>
      <c r="I31" s="31"/>
      <c r="J31" s="32"/>
      <c r="K31" s="32"/>
      <c r="L31" s="31"/>
      <c r="M31" s="31"/>
    </row>
    <row r="32" spans="1:17" x14ac:dyDescent="0.25">
      <c r="A32" s="4"/>
      <c r="B32" s="4"/>
      <c r="C32" s="5"/>
      <c r="D32" s="21"/>
      <c r="E32" s="22"/>
      <c r="F32" s="29"/>
      <c r="G32" s="30"/>
      <c r="H32" s="31"/>
      <c r="I32" s="31"/>
      <c r="J32" s="32"/>
      <c r="K32" s="32"/>
      <c r="L32" s="31"/>
      <c r="M32" s="31"/>
    </row>
    <row r="33" spans="1:21" x14ac:dyDescent="0.25">
      <c r="R33" s="10"/>
      <c r="S33" s="10"/>
      <c r="T33" s="10"/>
      <c r="U33" s="10"/>
    </row>
    <row r="34" spans="1:21" x14ac:dyDescent="0.25">
      <c r="B34" t="s">
        <v>32</v>
      </c>
      <c r="C34" t="s">
        <v>66</v>
      </c>
      <c r="D34" t="s">
        <v>67</v>
      </c>
    </row>
    <row r="36" spans="1:21" x14ac:dyDescent="0.25">
      <c r="A36" s="3" t="s">
        <v>65</v>
      </c>
      <c r="B36" s="3"/>
      <c r="C36" s="3"/>
      <c r="D36" s="3"/>
    </row>
    <row r="37" spans="1:21" x14ac:dyDescent="0.25">
      <c r="A37" s="6" t="s">
        <v>63</v>
      </c>
      <c r="B37" s="6" t="s">
        <v>44</v>
      </c>
      <c r="C37" s="6" t="s">
        <v>45</v>
      </c>
      <c r="D37" s="6" t="s">
        <v>38</v>
      </c>
    </row>
    <row r="38" spans="1:21" x14ac:dyDescent="0.25">
      <c r="A38" s="3">
        <v>1</v>
      </c>
      <c r="B38" s="6" t="s">
        <v>10</v>
      </c>
      <c r="C38" s="11">
        <v>2.3321759259259261E-2</v>
      </c>
      <c r="D38" s="3">
        <f>RANK(C38,$C$38:$C$67,1)</f>
        <v>11</v>
      </c>
    </row>
    <row r="39" spans="1:21" x14ac:dyDescent="0.25">
      <c r="A39" s="3"/>
      <c r="B39" s="6" t="s">
        <v>46</v>
      </c>
      <c r="C39" s="11"/>
      <c r="D39" s="3"/>
    </row>
    <row r="40" spans="1:21" x14ac:dyDescent="0.25">
      <c r="A40" s="3">
        <v>2</v>
      </c>
      <c r="B40" s="6" t="s">
        <v>47</v>
      </c>
      <c r="C40" s="11">
        <v>2.4166666666666666E-2</v>
      </c>
      <c r="D40" s="3">
        <f>RANK(C40,$C$38:$C$67,1)</f>
        <v>13</v>
      </c>
    </row>
    <row r="41" spans="1:21" x14ac:dyDescent="0.25">
      <c r="A41" s="3"/>
      <c r="B41" s="6" t="s">
        <v>48</v>
      </c>
      <c r="C41" s="11"/>
      <c r="D41" s="3"/>
    </row>
    <row r="42" spans="1:21" x14ac:dyDescent="0.25">
      <c r="A42" s="3">
        <v>3</v>
      </c>
      <c r="B42" s="6" t="s">
        <v>49</v>
      </c>
      <c r="C42" s="11">
        <v>2.4456018518518519E-2</v>
      </c>
      <c r="D42" s="3">
        <f>RANK(C42,$C$38:$C$67,1)</f>
        <v>14</v>
      </c>
    </row>
    <row r="43" spans="1:21" x14ac:dyDescent="0.25">
      <c r="A43" s="3"/>
      <c r="B43" s="6" t="s">
        <v>50</v>
      </c>
      <c r="C43" s="11"/>
      <c r="D43" s="3"/>
    </row>
    <row r="44" spans="1:21" x14ac:dyDescent="0.25">
      <c r="A44" s="3">
        <v>4</v>
      </c>
      <c r="B44" s="6" t="s">
        <v>51</v>
      </c>
      <c r="C44" s="11">
        <v>2.7037037037037037E-2</v>
      </c>
      <c r="D44" s="3">
        <f>RANK(C44,$C$38:$C$67,1)</f>
        <v>15</v>
      </c>
    </row>
    <row r="45" spans="1:21" x14ac:dyDescent="0.25">
      <c r="A45" s="3"/>
      <c r="B45" s="6" t="s">
        <v>52</v>
      </c>
      <c r="C45" s="11"/>
      <c r="D45" s="3"/>
    </row>
    <row r="46" spans="1:21" x14ac:dyDescent="0.25">
      <c r="A46" s="3">
        <v>5</v>
      </c>
      <c r="B46" s="6" t="s">
        <v>9</v>
      </c>
      <c r="C46" s="11">
        <v>2.1053240740740744E-2</v>
      </c>
      <c r="D46" s="3">
        <f>RANK(C46,$C$38:$C$67,1)</f>
        <v>3</v>
      </c>
    </row>
    <row r="47" spans="1:21" x14ac:dyDescent="0.25">
      <c r="A47" s="3"/>
      <c r="B47" s="6" t="s">
        <v>53</v>
      </c>
      <c r="C47" s="11"/>
      <c r="D47" s="3"/>
    </row>
    <row r="48" spans="1:21" x14ac:dyDescent="0.25">
      <c r="A48" s="3">
        <v>6</v>
      </c>
      <c r="B48" s="6" t="s">
        <v>59</v>
      </c>
      <c r="C48" s="11">
        <v>2.1203703703703707E-2</v>
      </c>
      <c r="D48" s="3">
        <f>RANK(C48,$C$38:$C$67,1)</f>
        <v>4</v>
      </c>
    </row>
    <row r="49" spans="1:4" x14ac:dyDescent="0.25">
      <c r="A49" s="3"/>
      <c r="B49" s="6" t="s">
        <v>54</v>
      </c>
      <c r="C49" s="11"/>
      <c r="D49" s="3"/>
    </row>
    <row r="50" spans="1:4" x14ac:dyDescent="0.25">
      <c r="A50" s="3">
        <v>7</v>
      </c>
      <c r="B50" s="6" t="s">
        <v>55</v>
      </c>
      <c r="C50" s="11">
        <v>2.1250000000000002E-2</v>
      </c>
      <c r="D50" s="3">
        <f>RANK(C50,$C$38:$C$67,1)</f>
        <v>6</v>
      </c>
    </row>
    <row r="51" spans="1:4" x14ac:dyDescent="0.25">
      <c r="A51" s="3"/>
      <c r="B51" s="6" t="s">
        <v>8</v>
      </c>
      <c r="C51" s="11"/>
      <c r="D51" s="3"/>
    </row>
    <row r="52" spans="1:4" x14ac:dyDescent="0.25">
      <c r="A52" s="3">
        <v>8</v>
      </c>
      <c r="B52" s="6" t="s">
        <v>56</v>
      </c>
      <c r="C52" s="11">
        <v>2.3124999999999996E-2</v>
      </c>
      <c r="D52" s="3">
        <f>RANK(C52,$C$38:$C$67,1)</f>
        <v>10</v>
      </c>
    </row>
    <row r="53" spans="1:4" x14ac:dyDescent="0.25">
      <c r="A53" s="3"/>
      <c r="B53" s="6" t="s">
        <v>57</v>
      </c>
      <c r="C53" s="11"/>
      <c r="D53" s="3"/>
    </row>
    <row r="54" spans="1:4" x14ac:dyDescent="0.25">
      <c r="A54" s="3">
        <v>9</v>
      </c>
      <c r="B54" s="6" t="s">
        <v>19</v>
      </c>
      <c r="C54" s="11">
        <v>2.2291666666666668E-2</v>
      </c>
      <c r="D54" s="3">
        <f>RANK(C54,$C$38:$C$67,1)</f>
        <v>8</v>
      </c>
    </row>
    <row r="55" spans="1:4" x14ac:dyDescent="0.25">
      <c r="A55" s="3"/>
      <c r="B55" s="6" t="s">
        <v>58</v>
      </c>
      <c r="C55" s="11"/>
      <c r="D55" s="3"/>
    </row>
    <row r="56" spans="1:4" x14ac:dyDescent="0.25">
      <c r="A56" s="3">
        <v>10</v>
      </c>
      <c r="B56" s="6" t="s">
        <v>7</v>
      </c>
      <c r="C56" s="11">
        <v>2.1238425925925924E-2</v>
      </c>
      <c r="D56" s="3">
        <f>RANK(C56,$C$38:$C$67,1)</f>
        <v>5</v>
      </c>
    </row>
    <row r="57" spans="1:4" x14ac:dyDescent="0.25">
      <c r="A57" s="3"/>
      <c r="B57" s="6" t="s">
        <v>12</v>
      </c>
      <c r="C57" s="11"/>
      <c r="D57" s="3"/>
    </row>
    <row r="58" spans="1:4" x14ac:dyDescent="0.25">
      <c r="A58" s="3">
        <v>11</v>
      </c>
      <c r="B58" s="6" t="s">
        <v>20</v>
      </c>
      <c r="C58" s="11">
        <v>2.3865740740740743E-2</v>
      </c>
      <c r="D58" s="3">
        <f>RANK(C58,$C$38:$C$67,1)</f>
        <v>12</v>
      </c>
    </row>
    <row r="59" spans="1:4" x14ac:dyDescent="0.25">
      <c r="A59" s="3"/>
      <c r="B59" s="6" t="s">
        <v>4</v>
      </c>
      <c r="C59" s="11"/>
      <c r="D59" s="3"/>
    </row>
    <row r="60" spans="1:4" x14ac:dyDescent="0.25">
      <c r="A60" s="3">
        <v>12</v>
      </c>
      <c r="B60" s="6" t="s">
        <v>13</v>
      </c>
      <c r="C60" s="11">
        <v>2.2800925925925929E-2</v>
      </c>
      <c r="D60" s="3">
        <f>RANK(C60,$C$38:$C$67,1)</f>
        <v>9</v>
      </c>
    </row>
    <row r="61" spans="1:4" x14ac:dyDescent="0.25">
      <c r="A61" s="3"/>
      <c r="B61" s="6" t="s">
        <v>3</v>
      </c>
      <c r="C61" s="11"/>
      <c r="D61" s="3"/>
    </row>
    <row r="62" spans="1:4" x14ac:dyDescent="0.25">
      <c r="A62" s="3">
        <v>13</v>
      </c>
      <c r="B62" s="6" t="s">
        <v>60</v>
      </c>
      <c r="C62" s="11">
        <v>2.2222222222222223E-2</v>
      </c>
      <c r="D62" s="3">
        <f>RANK(C62,$C$38:$C$67,1)</f>
        <v>7</v>
      </c>
    </row>
    <row r="63" spans="1:4" x14ac:dyDescent="0.25">
      <c r="A63" s="3"/>
      <c r="B63" s="6" t="s">
        <v>61</v>
      </c>
      <c r="C63" s="11"/>
      <c r="D63" s="3"/>
    </row>
    <row r="64" spans="1:4" x14ac:dyDescent="0.25">
      <c r="A64" s="3">
        <v>14</v>
      </c>
      <c r="B64" s="6" t="s">
        <v>22</v>
      </c>
      <c r="C64" s="11">
        <v>1.9907407407407408E-2</v>
      </c>
      <c r="D64" s="3">
        <f>RANK(C64,$C$38:$C$67,1)</f>
        <v>1</v>
      </c>
    </row>
    <row r="65" spans="1:4" x14ac:dyDescent="0.25">
      <c r="A65" s="3"/>
      <c r="B65" s="6" t="s">
        <v>25</v>
      </c>
      <c r="C65" s="11"/>
      <c r="D65" s="3"/>
    </row>
    <row r="66" spans="1:4" x14ac:dyDescent="0.25">
      <c r="A66" s="3" t="s">
        <v>64</v>
      </c>
      <c r="B66" s="12" t="s">
        <v>62</v>
      </c>
      <c r="C66" s="11">
        <v>2.0868055555555556E-2</v>
      </c>
      <c r="D66" s="3">
        <f>RANK(C66,$C$38:$C$67,1)</f>
        <v>2</v>
      </c>
    </row>
    <row r="67" spans="1:4" x14ac:dyDescent="0.25">
      <c r="A67" s="3"/>
      <c r="B67" s="12"/>
      <c r="C67" s="11"/>
      <c r="D67" s="3"/>
    </row>
  </sheetData>
  <mergeCells count="61">
    <mergeCell ref="A36:D36"/>
    <mergeCell ref="A66:A6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C62:C63"/>
    <mergeCell ref="C64:C65"/>
    <mergeCell ref="C66:C67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B66:B67"/>
    <mergeCell ref="C38:C39"/>
    <mergeCell ref="A38:A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A1:P1"/>
    <mergeCell ref="N2:P2"/>
    <mergeCell ref="A24:A30"/>
    <mergeCell ref="A31:B32"/>
    <mergeCell ref="D31:E32"/>
    <mergeCell ref="F31:G32"/>
    <mergeCell ref="L2:M2"/>
    <mergeCell ref="A2:A3"/>
    <mergeCell ref="D2:E2"/>
    <mergeCell ref="F2:G2"/>
    <mergeCell ref="H2:I2"/>
    <mergeCell ref="J2:K2"/>
    <mergeCell ref="C2:C3"/>
    <mergeCell ref="B2:B3"/>
  </mergeCells>
  <pageMargins left="0.25" right="0.25" top="0.75" bottom="0.75" header="0.3" footer="0.3"/>
  <pageSetup paperSize="9" scale="85" fitToHeight="0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Gilmore</dc:creator>
  <cp:lastModifiedBy>Daniel Gilmore</cp:lastModifiedBy>
  <cp:lastPrinted>2020-12-29T17:42:24Z</cp:lastPrinted>
  <dcterms:created xsi:type="dcterms:W3CDTF">2020-12-29T11:37:31Z</dcterms:created>
  <dcterms:modified xsi:type="dcterms:W3CDTF">2020-12-29T17:42:25Z</dcterms:modified>
</cp:coreProperties>
</file>